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0" i="1" l="1"/>
  <c r="H10" i="1" s="1"/>
  <c r="H5" i="1"/>
  <c r="H6" i="1"/>
  <c r="H7" i="1"/>
  <c r="H8" i="1"/>
  <c r="H9" i="1"/>
  <c r="G5" i="1"/>
  <c r="G6" i="1"/>
  <c r="G7" i="1"/>
  <c r="G8" i="1"/>
  <c r="G9" i="1"/>
  <c r="H4" i="1"/>
  <c r="H11" i="1" s="1"/>
  <c r="G4" i="1"/>
  <c r="G11" i="1" l="1"/>
  <c r="H12" i="1" s="1"/>
  <c r="G10" i="1"/>
</calcChain>
</file>

<file path=xl/sharedStrings.xml><?xml version="1.0" encoding="utf-8"?>
<sst xmlns="http://schemas.openxmlformats.org/spreadsheetml/2006/main" count="23" uniqueCount="18">
  <si>
    <t>кол-во</t>
  </si>
  <si>
    <t xml:space="preserve">цена работ </t>
  </si>
  <si>
    <t>штукатурка стен</t>
  </si>
  <si>
    <t>шпатлевка стен</t>
  </si>
  <si>
    <t>покраска стен</t>
  </si>
  <si>
    <t xml:space="preserve">покраска потолка </t>
  </si>
  <si>
    <t xml:space="preserve">плинтус потолок </t>
  </si>
  <si>
    <t xml:space="preserve">плинтус наполный </t>
  </si>
  <si>
    <t>м2</t>
  </si>
  <si>
    <t>м</t>
  </si>
  <si>
    <t>цена материал</t>
  </si>
  <si>
    <t>Линолеум коммерческий 3 м Juteks Premium Sonora 1 антистатический 20% на подрезку</t>
  </si>
  <si>
    <t>Итого по позиции</t>
  </si>
  <si>
    <t>Итого по расчету</t>
  </si>
  <si>
    <t>Вид работ</t>
  </si>
  <si>
    <t>ед. изм.</t>
  </si>
  <si>
    <t xml:space="preserve"> итого раб.</t>
  </si>
  <si>
    <t>итого мат.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</si>
</sst>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"/>
  <sheetViews>
    <sheetView tabSelected="1" workbookViewId="0">
      <selection activeCell="I20" sqref="I19:I20"/>
    </sheetView>
  </sheetViews>
  <sheetFormatPr defaultRowHeight="15" x14ac:dyDescent="0.25"/>
  <cols>
    <col min="2" max="2" width="62.85546875" customWidth="1"/>
    <col min="3" max="3" width="8.28515625" customWidth="1"/>
    <col min="4" max="4" width="7.140625" customWidth="1"/>
    <col min="5" max="5" width="12.42578125" customWidth="1"/>
    <col min="6" max="6" width="11.5703125" customWidth="1"/>
    <col min="7" max="7" width="10.42578125" customWidth="1"/>
    <col min="8" max="8" width="12.140625" customWidth="1"/>
  </cols>
  <sheetData>
    <row r="2" spans="2:8" x14ac:dyDescent="0.25">
      <c r="B2" s="7"/>
      <c r="C2" s="7"/>
      <c r="D2" s="7"/>
      <c r="E2" s="7"/>
      <c r="F2" s="7"/>
      <c r="G2" s="7"/>
      <c r="H2" s="7"/>
    </row>
    <row r="3" spans="2:8" ht="31.5" customHeight="1" x14ac:dyDescent="0.25">
      <c r="B3" s="2" t="s">
        <v>14</v>
      </c>
      <c r="C3" s="2" t="s">
        <v>15</v>
      </c>
      <c r="D3" s="2" t="s">
        <v>0</v>
      </c>
      <c r="E3" s="2" t="s">
        <v>10</v>
      </c>
      <c r="F3" s="2" t="s">
        <v>1</v>
      </c>
      <c r="G3" s="2" t="s">
        <v>17</v>
      </c>
      <c r="H3" s="2" t="s">
        <v>16</v>
      </c>
    </row>
    <row r="4" spans="2:8" x14ac:dyDescent="0.25">
      <c r="B4" s="2" t="s">
        <v>2</v>
      </c>
      <c r="C4" s="1" t="s">
        <v>8</v>
      </c>
      <c r="D4" s="1">
        <v>89.68</v>
      </c>
      <c r="E4" s="1">
        <v>200</v>
      </c>
      <c r="F4" s="1">
        <v>400</v>
      </c>
      <c r="G4" s="1">
        <f>E4*D4</f>
        <v>17936</v>
      </c>
      <c r="H4" s="1">
        <f>F4*D4</f>
        <v>35872</v>
      </c>
    </row>
    <row r="5" spans="2:8" x14ac:dyDescent="0.25">
      <c r="B5" s="2" t="s">
        <v>3</v>
      </c>
      <c r="C5" s="1" t="s">
        <v>8</v>
      </c>
      <c r="D5" s="1">
        <v>89.68</v>
      </c>
      <c r="E5" s="1">
        <v>100</v>
      </c>
      <c r="F5" s="1">
        <v>200</v>
      </c>
      <c r="G5" s="1">
        <f t="shared" ref="G5:G10" si="0">E5*D5</f>
        <v>8968</v>
      </c>
      <c r="H5" s="1">
        <f t="shared" ref="H5:H10" si="1">F5*D5</f>
        <v>17936</v>
      </c>
    </row>
    <row r="6" spans="2:8" x14ac:dyDescent="0.25">
      <c r="B6" s="2" t="s">
        <v>4</v>
      </c>
      <c r="C6" s="1" t="s">
        <v>8</v>
      </c>
      <c r="D6" s="1">
        <v>89.68</v>
      </c>
      <c r="E6" s="1">
        <v>100</v>
      </c>
      <c r="F6" s="1">
        <v>200</v>
      </c>
      <c r="G6" s="1">
        <f t="shared" si="0"/>
        <v>8968</v>
      </c>
      <c r="H6" s="1">
        <f t="shared" si="1"/>
        <v>17936</v>
      </c>
    </row>
    <row r="7" spans="2:8" x14ac:dyDescent="0.25">
      <c r="B7" s="2" t="s">
        <v>5</v>
      </c>
      <c r="C7" s="1" t="s">
        <v>8</v>
      </c>
      <c r="D7" s="1">
        <v>28.09</v>
      </c>
      <c r="E7" s="1">
        <v>100</v>
      </c>
      <c r="F7" s="1">
        <v>200</v>
      </c>
      <c r="G7" s="1">
        <f t="shared" si="0"/>
        <v>2809</v>
      </c>
      <c r="H7" s="1">
        <f t="shared" si="1"/>
        <v>5618</v>
      </c>
    </row>
    <row r="8" spans="2:8" x14ac:dyDescent="0.25">
      <c r="B8" s="2" t="s">
        <v>6</v>
      </c>
      <c r="C8" s="1" t="s">
        <v>9</v>
      </c>
      <c r="D8" s="1">
        <v>42.7</v>
      </c>
      <c r="E8" s="1">
        <v>100</v>
      </c>
      <c r="F8" s="1">
        <v>100</v>
      </c>
      <c r="G8" s="1">
        <f t="shared" si="0"/>
        <v>4270</v>
      </c>
      <c r="H8" s="1">
        <f t="shared" si="1"/>
        <v>4270</v>
      </c>
    </row>
    <row r="9" spans="2:8" x14ac:dyDescent="0.25">
      <c r="B9" s="2" t="s">
        <v>7</v>
      </c>
      <c r="C9" s="1" t="s">
        <v>9</v>
      </c>
      <c r="D9" s="1">
        <v>42.7</v>
      </c>
      <c r="E9" s="1">
        <v>100</v>
      </c>
      <c r="F9" s="1">
        <v>100</v>
      </c>
      <c r="G9" s="1">
        <f t="shared" si="0"/>
        <v>4270</v>
      </c>
      <c r="H9" s="1">
        <f t="shared" si="1"/>
        <v>4270</v>
      </c>
    </row>
    <row r="10" spans="2:8" ht="30" x14ac:dyDescent="0.25">
      <c r="B10" s="2" t="s">
        <v>11</v>
      </c>
      <c r="C10" s="1" t="s">
        <v>8</v>
      </c>
      <c r="D10" s="1">
        <f>28.09*1.2</f>
        <v>33.707999999999998</v>
      </c>
      <c r="E10" s="1">
        <v>725</v>
      </c>
      <c r="F10" s="1">
        <v>200</v>
      </c>
      <c r="G10" s="1">
        <f t="shared" si="0"/>
        <v>24438.3</v>
      </c>
      <c r="H10" s="1">
        <f t="shared" si="1"/>
        <v>6741.5999999999995</v>
      </c>
    </row>
    <row r="11" spans="2:8" x14ac:dyDescent="0.25">
      <c r="B11" s="4" t="s">
        <v>12</v>
      </c>
      <c r="C11" s="5"/>
      <c r="D11" s="5"/>
      <c r="E11" s="5"/>
      <c r="F11" s="6"/>
      <c r="G11" s="3">
        <f>SUM(G4:G10)</f>
        <v>71659.3</v>
      </c>
      <c r="H11" s="3">
        <f>SUM(H4:H10)</f>
        <v>92643.6</v>
      </c>
    </row>
    <row r="12" spans="2:8" x14ac:dyDescent="0.25">
      <c r="B12" s="4" t="s">
        <v>13</v>
      </c>
      <c r="C12" s="5"/>
      <c r="D12" s="5"/>
      <c r="E12" s="5"/>
      <c r="F12" s="5"/>
      <c r="G12" s="6"/>
      <c r="H12" s="3">
        <f>G11+H11</f>
        <v>164302.90000000002</v>
      </c>
    </row>
  </sheetData>
  <mergeCells count="3">
    <mergeCell ref="B11:F11"/>
    <mergeCell ref="B12:G12"/>
    <mergeCell ref="B2:H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2025-08-15T11:37:47Z</dcterms:modified>
</cp:coreProperties>
</file>